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74" activeTab="0"/>
  </bookViews>
  <sheets>
    <sheet name="Information" sheetId="1" r:id="rId1"/>
    <sheet name="Workspace" sheetId="2" state="hidden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<sst xmlns="http://schemas.openxmlformats.org/spreadsheetml/2006/main" count="36" uniqueCount="26">
  <si>
    <t>Name:</t>
  </si>
  <si>
    <t>Address:</t>
  </si>
  <si>
    <t>City:</t>
  </si>
  <si>
    <t>State:</t>
  </si>
  <si>
    <t>Zip:</t>
  </si>
  <si>
    <t>Email Address:</t>
  </si>
  <si>
    <t>What was your last peak?</t>
  </si>
  <si>
    <t>If anybody, who accompanied you when you finished?</t>
  </si>
  <si>
    <t>What date did you complete the Grid?</t>
  </si>
  <si>
    <t>Grid #1</t>
  </si>
  <si>
    <t>Grid #2</t>
  </si>
  <si>
    <t>Grid #3</t>
  </si>
  <si>
    <t>Grid #4</t>
  </si>
  <si>
    <t>Grid #5</t>
  </si>
  <si>
    <t>Grid #6</t>
  </si>
  <si>
    <t>Grid #7</t>
  </si>
  <si>
    <t>Grid #8</t>
  </si>
  <si>
    <t>Grid #9</t>
  </si>
  <si>
    <t>Grid #10</t>
  </si>
  <si>
    <t>Total for Year</t>
  </si>
  <si>
    <t>Total Completed Grids</t>
  </si>
  <si>
    <t>This page is a work area used to help calculate totals. The final results are shown on the Totals page.</t>
  </si>
  <si>
    <t>Can we announce your finish to the hiking public?  Yes ___  No ___</t>
  </si>
  <si>
    <t>Can we post your name on the website?  Yes ___  No ___</t>
  </si>
  <si>
    <t>Signature ___________________________________</t>
  </si>
  <si>
    <t>Application for Completing the Northeast 4000 Footer Grid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</si>
</sst>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11.140625" style="0" customWidth="1"/>
    <col min="2" max="2" width="6.7109375" style="0" customWidth="1"/>
    <col min="3" max="3" width="6.57421875" style="0" customWidth="1"/>
    <col min="4" max="4" width="7.140625" style="0" customWidth="1"/>
  </cols>
  <sheetData>
    <row r="1" spans="1:9" ht="18.75">
      <c r="A1" s="2" t="s">
        <v>25</v>
      </c>
      <c r="B1" s="2"/>
      <c r="C1" s="2"/>
      <c r="D1" s="2"/>
      <c r="E1" s="2"/>
      <c r="F1" s="2"/>
      <c r="G1" s="2"/>
      <c r="H1" s="3"/>
      <c r="I1" s="3"/>
    </row>
    <row r="3" spans="1:7" ht="15">
      <c r="A3" t="s">
        <v>0</v>
      </c>
      <c r="B3" s="10"/>
      <c r="C3" s="10"/>
      <c r="D3" s="10"/>
      <c r="E3" s="10"/>
      <c r="F3" s="10"/>
      <c r="G3" s="10"/>
    </row>
    <row r="4" spans="1:7" ht="15">
      <c r="A4" t="s">
        <v>1</v>
      </c>
      <c r="B4" s="10"/>
      <c r="C4" s="10"/>
      <c r="D4" s="10"/>
      <c r="E4" s="10"/>
      <c r="F4" s="10"/>
      <c r="G4" s="10"/>
    </row>
    <row r="5" spans="1:7" ht="15">
      <c r="A5" t="s">
        <v>2</v>
      </c>
      <c r="B5" s="10"/>
      <c r="C5" s="10"/>
      <c r="D5" s="10"/>
      <c r="E5" t="s">
        <v>3</v>
      </c>
      <c r="G5" t="s">
        <v>4</v>
      </c>
    </row>
    <row r="6" spans="1:7" ht="15">
      <c r="A6" t="s">
        <v>5</v>
      </c>
      <c r="C6" s="10"/>
      <c r="D6" s="10"/>
      <c r="E6" s="10"/>
      <c r="F6" s="10"/>
      <c r="G6" s="10"/>
    </row>
    <row r="8" spans="1:7" ht="15">
      <c r="A8" t="s">
        <v>8</v>
      </c>
      <c r="F8" s="10"/>
      <c r="G8" s="10"/>
    </row>
    <row r="9" spans="1:6" ht="15">
      <c r="A9" t="s">
        <v>6</v>
      </c>
      <c r="D9" s="10"/>
      <c r="E9" s="10"/>
      <c r="F9" s="10"/>
    </row>
    <row r="10" ht="20.25" customHeight="1">
      <c r="A10" s="1" t="s">
        <v>7</v>
      </c>
    </row>
    <row r="11" spans="1:8" ht="20.25" customHeight="1">
      <c r="A11" s="9" t="s">
        <v>22</v>
      </c>
      <c r="B11" s="10"/>
      <c r="C11" s="10"/>
      <c r="D11" s="10"/>
      <c r="E11" s="10"/>
      <c r="F11" s="10"/>
      <c r="G11" s="10"/>
      <c r="H11" s="10"/>
    </row>
    <row r="12" spans="1:7" ht="20.25" customHeight="1">
      <c r="A12" s="9" t="s">
        <v>23</v>
      </c>
      <c r="B12" s="10"/>
      <c r="C12" s="10"/>
      <c r="D12" s="10"/>
      <c r="E12" s="10"/>
      <c r="F12" s="10"/>
      <c r="G12" s="10"/>
    </row>
    <row r="13" spans="1:5" s="6" customFormat="1" ht="20.25" customHeight="1">
      <c r="A13" s="7" t="s">
        <v>24</v>
      </c>
      <c r="B13" s="8"/>
      <c r="C13" s="8"/>
      <c r="D13" s="8"/>
      <c r="E13" s="8"/>
    </row>
  </sheetData>
  <sheetProtection/>
  <mergeCells count="8">
    <mergeCell ref="D9:F9"/>
    <mergeCell ref="A11:H11"/>
    <mergeCell ref="A12:G12"/>
    <mergeCell ref="B3:G3"/>
    <mergeCell ref="B4:G4"/>
    <mergeCell ref="B5:D5"/>
    <mergeCell ref="C6:G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6">
      <selection activeCell="B29" sqref="B29:K33"/>
    </sheetView>
  </sheetViews>
  <sheetFormatPr defaultColWidth="9.140625" defaultRowHeight="15"/>
  <cols>
    <col min="12" max="12" width="22.140625" style="0" customWidth="1"/>
  </cols>
  <sheetData>
    <row r="1" spans="1:8" ht="21">
      <c r="A1" s="5" t="s">
        <v>21</v>
      </c>
      <c r="B1" s="5"/>
      <c r="C1" s="5"/>
      <c r="D1" s="5"/>
      <c r="E1" s="5"/>
      <c r="F1" s="5"/>
      <c r="G1" s="5"/>
      <c r="H1" s="5"/>
    </row>
    <row r="2" spans="2:12" ht="15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</row>
    <row r="3" spans="1:12" s="6" customFormat="1" ht="15">
      <c r="A3" s="6">
        <v>2025</v>
      </c>
      <c r="B3" s="6" t="e">
        <f>COUNTIF(#REF!,"*25")</f>
        <v>#REF!</v>
      </c>
      <c r="C3" s="6" t="e">
        <f>COUNTIF(#REF!,"*25")</f>
        <v>#REF!</v>
      </c>
      <c r="D3" s="6" t="e">
        <f>COUNTIF(#REF!,"*25")</f>
        <v>#REF!</v>
      </c>
      <c r="E3" s="6" t="e">
        <f>COUNTIF(#REF!,"*25")</f>
        <v>#REF!</v>
      </c>
      <c r="F3" s="6" t="e">
        <f>COUNTIF(#REF!,"*25")</f>
        <v>#REF!</v>
      </c>
      <c r="G3" s="6" t="e">
        <f>COUNTIF(#REF!,"*25")</f>
        <v>#REF!</v>
      </c>
      <c r="H3" s="6" t="e">
        <f>COUNTIF(#REF!,"*25")</f>
        <v>#REF!</v>
      </c>
      <c r="I3" s="6" t="e">
        <f>COUNTIF(#REF!,"*25")</f>
        <v>#REF!</v>
      </c>
      <c r="J3" s="6" t="e">
        <f>COUNTIF(#REF!,"*25")</f>
        <v>#REF!</v>
      </c>
      <c r="K3" s="6" t="e">
        <f>COUNTIF(#REF!,"*25")</f>
        <v>#REF!</v>
      </c>
      <c r="L3" s="6" t="e">
        <f aca="true" t="shared" si="0" ref="L3:L16">SUM(B3:K3)</f>
        <v>#REF!</v>
      </c>
    </row>
    <row r="4" spans="1:12" s="6" customFormat="1" ht="15">
      <c r="A4" s="6">
        <v>2024</v>
      </c>
      <c r="B4" s="6" t="e">
        <f>COUNTIF(#REF!,"*24")</f>
        <v>#REF!</v>
      </c>
      <c r="C4" s="6" t="e">
        <f>COUNTIF(#REF!,"*24")</f>
        <v>#REF!</v>
      </c>
      <c r="D4" s="6" t="e">
        <f>COUNTIF(#REF!,"*24")</f>
        <v>#REF!</v>
      </c>
      <c r="E4" s="6" t="e">
        <f>COUNTIF(#REF!,"*24")</f>
        <v>#REF!</v>
      </c>
      <c r="F4" s="6" t="e">
        <f>COUNTIF(#REF!,"*24")</f>
        <v>#REF!</v>
      </c>
      <c r="G4" s="6" t="e">
        <f>COUNTIF(#REF!,"*24")</f>
        <v>#REF!</v>
      </c>
      <c r="H4" s="6" t="e">
        <f>COUNTIF(#REF!,"*24")</f>
        <v>#REF!</v>
      </c>
      <c r="I4" s="6" t="e">
        <f>COUNTIF(#REF!,"*24")</f>
        <v>#REF!</v>
      </c>
      <c r="J4" s="6" t="e">
        <f>COUNTIF(#REF!,"*24")</f>
        <v>#REF!</v>
      </c>
      <c r="K4" s="6" t="e">
        <f>COUNTIF(#REF!,"*24")</f>
        <v>#REF!</v>
      </c>
      <c r="L4" s="6" t="e">
        <f t="shared" si="0"/>
        <v>#REF!</v>
      </c>
    </row>
    <row r="5" spans="1:12" s="6" customFormat="1" ht="15">
      <c r="A5" s="6">
        <v>2023</v>
      </c>
      <c r="B5" s="6" t="e">
        <f>COUNTIF(#REF!,"*23")</f>
        <v>#REF!</v>
      </c>
      <c r="C5" s="6" t="e">
        <f>COUNTIF(#REF!,"*23")</f>
        <v>#REF!</v>
      </c>
      <c r="D5" s="6" t="e">
        <f>COUNTIF(#REF!,"*23")</f>
        <v>#REF!</v>
      </c>
      <c r="E5" s="6" t="e">
        <f>COUNTIF(#REF!,"*23")</f>
        <v>#REF!</v>
      </c>
      <c r="F5" s="6" t="e">
        <f>COUNTIF(#REF!,"*23")</f>
        <v>#REF!</v>
      </c>
      <c r="G5" s="6" t="e">
        <f>COUNTIF(#REF!,"*23")</f>
        <v>#REF!</v>
      </c>
      <c r="H5" s="6" t="e">
        <f>COUNTIF(#REF!,"*23")</f>
        <v>#REF!</v>
      </c>
      <c r="I5" s="6" t="e">
        <f>COUNTIF(#REF!,"*23")</f>
        <v>#REF!</v>
      </c>
      <c r="J5" s="6" t="e">
        <f>COUNTIF(#REF!,"*23")</f>
        <v>#REF!</v>
      </c>
      <c r="K5" s="6" t="e">
        <f>COUNTIF(#REF!,"*23")</f>
        <v>#REF!</v>
      </c>
      <c r="L5" s="6" t="e">
        <f t="shared" si="0"/>
        <v>#REF!</v>
      </c>
    </row>
    <row r="6" spans="1:12" s="6" customFormat="1" ht="15">
      <c r="A6" s="6">
        <v>2022</v>
      </c>
      <c r="B6" s="6" t="e">
        <f>COUNTIF(#REF!,"*22")</f>
        <v>#REF!</v>
      </c>
      <c r="C6" s="6" t="e">
        <f>COUNTIF(#REF!,"*22")</f>
        <v>#REF!</v>
      </c>
      <c r="D6" s="6" t="e">
        <f>COUNTIF(#REF!,"*22")</f>
        <v>#REF!</v>
      </c>
      <c r="E6" s="6" t="e">
        <f>COUNTIF(#REF!,"*22")</f>
        <v>#REF!</v>
      </c>
      <c r="F6" s="6" t="e">
        <f>COUNTIF(#REF!,"*22")</f>
        <v>#REF!</v>
      </c>
      <c r="G6" s="6" t="e">
        <f>COUNTIF(#REF!,"*22")</f>
        <v>#REF!</v>
      </c>
      <c r="H6" s="6" t="e">
        <f>COUNTIF(#REF!,"*22")</f>
        <v>#REF!</v>
      </c>
      <c r="I6" s="6" t="e">
        <f>COUNTIF(#REF!,"*22")</f>
        <v>#REF!</v>
      </c>
      <c r="J6" s="6" t="e">
        <f>COUNTIF(#REF!,"*22")</f>
        <v>#REF!</v>
      </c>
      <c r="K6" s="6" t="e">
        <f>COUNTIF(#REF!,"*22")</f>
        <v>#REF!</v>
      </c>
      <c r="L6" s="6" t="e">
        <f t="shared" si="0"/>
        <v>#REF!</v>
      </c>
    </row>
    <row r="7" spans="1:12" s="6" customFormat="1" ht="15">
      <c r="A7" s="6">
        <v>2021</v>
      </c>
      <c r="B7" s="6" t="e">
        <f>COUNTIF(#REF!,"*21")</f>
        <v>#REF!</v>
      </c>
      <c r="C7" s="6" t="e">
        <f>COUNTIF(#REF!,"*21")</f>
        <v>#REF!</v>
      </c>
      <c r="D7" s="6" t="e">
        <f>COUNTIF(#REF!,"*21")</f>
        <v>#REF!</v>
      </c>
      <c r="E7" s="6" t="e">
        <f>COUNTIF(#REF!,"*21")</f>
        <v>#REF!</v>
      </c>
      <c r="F7" s="6" t="e">
        <f>COUNTIF(#REF!,"*21")</f>
        <v>#REF!</v>
      </c>
      <c r="G7" s="6" t="e">
        <f>COUNTIF(#REF!,"*21")</f>
        <v>#REF!</v>
      </c>
      <c r="H7" s="6" t="e">
        <f>COUNTIF(#REF!,"*21")</f>
        <v>#REF!</v>
      </c>
      <c r="I7" s="6" t="e">
        <f>COUNTIF(#REF!,"*21")</f>
        <v>#REF!</v>
      </c>
      <c r="J7" s="6" t="e">
        <f>COUNTIF(#REF!,"*21")</f>
        <v>#REF!</v>
      </c>
      <c r="K7" s="6" t="e">
        <f>COUNTIF(#REF!,"*21")</f>
        <v>#REF!</v>
      </c>
      <c r="L7" s="6" t="e">
        <f t="shared" si="0"/>
        <v>#REF!</v>
      </c>
    </row>
    <row r="8" spans="1:12" s="6" customFormat="1" ht="15">
      <c r="A8" s="6">
        <v>2020</v>
      </c>
      <c r="B8" s="6" t="e">
        <f>COUNTIF(#REF!,"*20")</f>
        <v>#REF!</v>
      </c>
      <c r="C8" s="6" t="e">
        <f>COUNTIF(#REF!,"*20")</f>
        <v>#REF!</v>
      </c>
      <c r="D8" s="6" t="e">
        <f>COUNTIF(#REF!,"*20")</f>
        <v>#REF!</v>
      </c>
      <c r="E8" s="6" t="e">
        <f>COUNTIF(#REF!,"*20")</f>
        <v>#REF!</v>
      </c>
      <c r="F8" s="6" t="e">
        <f>COUNTIF(#REF!,"*20")</f>
        <v>#REF!</v>
      </c>
      <c r="G8" s="6" t="e">
        <f>COUNTIF(#REF!,"*20")</f>
        <v>#REF!</v>
      </c>
      <c r="H8" s="6" t="e">
        <f>COUNTIF(#REF!,"*20")</f>
        <v>#REF!</v>
      </c>
      <c r="I8" s="6" t="e">
        <f>COUNTIF(#REF!,"*20")</f>
        <v>#REF!</v>
      </c>
      <c r="J8" s="6" t="e">
        <f>COUNTIF(#REF!,"*20")</f>
        <v>#REF!</v>
      </c>
      <c r="K8" s="6" t="e">
        <f>COUNTIF(#REF!,"*20")</f>
        <v>#REF!</v>
      </c>
      <c r="L8" s="6" t="e">
        <f t="shared" si="0"/>
        <v>#REF!</v>
      </c>
    </row>
    <row r="9" spans="1:12" s="6" customFormat="1" ht="15">
      <c r="A9" s="6">
        <v>2019</v>
      </c>
      <c r="B9" s="6" t="e">
        <f>COUNTIF(#REF!,"*19")</f>
        <v>#REF!</v>
      </c>
      <c r="C9" s="6" t="e">
        <f>COUNTIF(#REF!,"*19")</f>
        <v>#REF!</v>
      </c>
      <c r="D9" s="6" t="e">
        <f>COUNTIF(#REF!,"*19")</f>
        <v>#REF!</v>
      </c>
      <c r="E9" s="6" t="e">
        <f>COUNTIF(#REF!,"*19")</f>
        <v>#REF!</v>
      </c>
      <c r="F9" s="6" t="e">
        <f>COUNTIF(#REF!,"*19")</f>
        <v>#REF!</v>
      </c>
      <c r="G9" s="6" t="e">
        <f>COUNTIF(#REF!,"*19")</f>
        <v>#REF!</v>
      </c>
      <c r="H9" s="6" t="e">
        <f>COUNTIF(#REF!,"*19")</f>
        <v>#REF!</v>
      </c>
      <c r="I9" s="6" t="e">
        <f>COUNTIF(#REF!,"*19")</f>
        <v>#REF!</v>
      </c>
      <c r="J9" s="6" t="e">
        <f>COUNTIF(#REF!,"*19")</f>
        <v>#REF!</v>
      </c>
      <c r="K9" s="6" t="e">
        <f>COUNTIF(#REF!,"*19")</f>
        <v>#REF!</v>
      </c>
      <c r="L9" s="6" t="e">
        <f t="shared" si="0"/>
        <v>#REF!</v>
      </c>
    </row>
    <row r="10" spans="1:12" s="6" customFormat="1" ht="15">
      <c r="A10" s="6">
        <v>2018</v>
      </c>
      <c r="B10" s="6" t="e">
        <f>COUNTIF(#REF!,"*18")</f>
        <v>#REF!</v>
      </c>
      <c r="C10" s="6" t="e">
        <f>COUNTIF(#REF!,"*18")</f>
        <v>#REF!</v>
      </c>
      <c r="D10" s="6" t="e">
        <f>COUNTIF(#REF!,"*18")</f>
        <v>#REF!</v>
      </c>
      <c r="E10" s="6" t="e">
        <f>COUNTIF(#REF!,"*18")</f>
        <v>#REF!</v>
      </c>
      <c r="F10" s="6" t="e">
        <f>COUNTIF(#REF!,"*18")</f>
        <v>#REF!</v>
      </c>
      <c r="G10" s="6" t="e">
        <f>COUNTIF(#REF!,"*18")</f>
        <v>#REF!</v>
      </c>
      <c r="H10" s="6" t="e">
        <f>COUNTIF(#REF!,"*18")</f>
        <v>#REF!</v>
      </c>
      <c r="I10" s="6" t="e">
        <f>COUNTIF(#REF!,"*18")</f>
        <v>#REF!</v>
      </c>
      <c r="J10" s="6" t="e">
        <f>COUNTIF(#REF!,"*18")</f>
        <v>#REF!</v>
      </c>
      <c r="K10" s="6" t="e">
        <f>COUNTIF(#REF!,"*18")</f>
        <v>#REF!</v>
      </c>
      <c r="L10" s="6" t="e">
        <f t="shared" si="0"/>
        <v>#REF!</v>
      </c>
    </row>
    <row r="11" spans="1:12" s="6" customFormat="1" ht="15">
      <c r="A11" s="6">
        <v>2017</v>
      </c>
      <c r="B11" s="6" t="e">
        <f>COUNTIF(#REF!,"*17")</f>
        <v>#REF!</v>
      </c>
      <c r="C11" s="6" t="e">
        <f>COUNTIF(#REF!,"*17")</f>
        <v>#REF!</v>
      </c>
      <c r="D11" s="6" t="e">
        <f>COUNTIF(#REF!,"*17")</f>
        <v>#REF!</v>
      </c>
      <c r="E11" s="6" t="e">
        <f>COUNTIF(#REF!,"*17")</f>
        <v>#REF!</v>
      </c>
      <c r="F11" s="6" t="e">
        <f>COUNTIF(#REF!,"*17")</f>
        <v>#REF!</v>
      </c>
      <c r="G11" s="6" t="e">
        <f>COUNTIF(#REF!,"*17")</f>
        <v>#REF!</v>
      </c>
      <c r="H11" s="6" t="e">
        <f>COUNTIF(#REF!,"*17")</f>
        <v>#REF!</v>
      </c>
      <c r="I11" s="6" t="e">
        <f>COUNTIF(#REF!,"*17")</f>
        <v>#REF!</v>
      </c>
      <c r="J11" s="6" t="e">
        <f>COUNTIF(#REF!,"*17")</f>
        <v>#REF!</v>
      </c>
      <c r="K11" s="6" t="e">
        <f>COUNTIF(#REF!,"*17")</f>
        <v>#REF!</v>
      </c>
      <c r="L11" s="6" t="e">
        <f t="shared" si="0"/>
        <v>#REF!</v>
      </c>
    </row>
    <row r="12" spans="1:12" s="6" customFormat="1" ht="15">
      <c r="A12" s="6">
        <v>2016</v>
      </c>
      <c r="B12" s="6" t="e">
        <f>COUNTIF(#REF!,"*16")</f>
        <v>#REF!</v>
      </c>
      <c r="C12" s="6" t="e">
        <f>COUNTIF(#REF!,"*16")</f>
        <v>#REF!</v>
      </c>
      <c r="D12" s="6" t="e">
        <f>COUNTIF(#REF!,"*16")</f>
        <v>#REF!</v>
      </c>
      <c r="E12" s="6" t="e">
        <f>COUNTIF(#REF!,"*16")</f>
        <v>#REF!</v>
      </c>
      <c r="F12" s="6" t="e">
        <f>COUNTIF(#REF!,"*16")</f>
        <v>#REF!</v>
      </c>
      <c r="G12" s="6" t="e">
        <f>COUNTIF(#REF!,"*16")</f>
        <v>#REF!</v>
      </c>
      <c r="H12" s="6" t="e">
        <f>COUNTIF(#REF!,"*16")</f>
        <v>#REF!</v>
      </c>
      <c r="I12" s="6" t="e">
        <f>COUNTIF(#REF!,"*16")</f>
        <v>#REF!</v>
      </c>
      <c r="J12" s="6" t="e">
        <f>COUNTIF(#REF!,"*16")</f>
        <v>#REF!</v>
      </c>
      <c r="K12" s="6" t="e">
        <f>COUNTIF(#REF!,"*16")</f>
        <v>#REF!</v>
      </c>
      <c r="L12" s="6" t="e">
        <f t="shared" si="0"/>
        <v>#REF!</v>
      </c>
    </row>
    <row r="13" spans="1:12" s="6" customFormat="1" ht="15">
      <c r="A13" s="6">
        <v>2015</v>
      </c>
      <c r="B13" s="6" t="e">
        <f>COUNTIF(#REF!,"*15")</f>
        <v>#REF!</v>
      </c>
      <c r="C13" s="6" t="e">
        <f>COUNTIF(#REF!,"*15")</f>
        <v>#REF!</v>
      </c>
      <c r="D13" s="6" t="e">
        <f>COUNTIF(#REF!,"*15")</f>
        <v>#REF!</v>
      </c>
      <c r="E13" s="6" t="e">
        <f>COUNTIF(#REF!,"*15")</f>
        <v>#REF!</v>
      </c>
      <c r="F13" s="6" t="e">
        <f>COUNTIF(#REF!,"*15")</f>
        <v>#REF!</v>
      </c>
      <c r="G13" s="6" t="e">
        <f>COUNTIF(#REF!,"*15")</f>
        <v>#REF!</v>
      </c>
      <c r="H13" s="6" t="e">
        <f>COUNTIF(#REF!,"*15")</f>
        <v>#REF!</v>
      </c>
      <c r="I13" s="6" t="e">
        <f>COUNTIF(#REF!,"*15")</f>
        <v>#REF!</v>
      </c>
      <c r="J13" s="6" t="e">
        <f>COUNTIF(#REF!,"*15")</f>
        <v>#REF!</v>
      </c>
      <c r="K13" s="6" t="e">
        <f>COUNTIF(#REF!,"*15")</f>
        <v>#REF!</v>
      </c>
      <c r="L13" s="6" t="e">
        <f t="shared" si="0"/>
        <v>#REF!</v>
      </c>
    </row>
    <row r="14" spans="1:12" s="6" customFormat="1" ht="15">
      <c r="A14" s="6">
        <v>2014</v>
      </c>
      <c r="B14" s="6" t="e">
        <f>COUNTIF(#REF!,"*14")</f>
        <v>#REF!</v>
      </c>
      <c r="C14" s="6" t="e">
        <f>COUNTIF(#REF!,"*14")</f>
        <v>#REF!</v>
      </c>
      <c r="D14" s="6" t="e">
        <f>COUNTIF(#REF!,"*14")</f>
        <v>#REF!</v>
      </c>
      <c r="E14" s="6" t="e">
        <f>COUNTIF(#REF!,"*14")</f>
        <v>#REF!</v>
      </c>
      <c r="F14" s="6" t="e">
        <f>COUNTIF(#REF!,"*14")</f>
        <v>#REF!</v>
      </c>
      <c r="G14" s="6" t="e">
        <f>COUNTIF(#REF!,"*14")</f>
        <v>#REF!</v>
      </c>
      <c r="H14" s="6" t="e">
        <f>COUNTIF(#REF!,"*14")</f>
        <v>#REF!</v>
      </c>
      <c r="I14" s="6" t="e">
        <f>COUNTIF(#REF!,"*14")</f>
        <v>#REF!</v>
      </c>
      <c r="J14" s="6" t="e">
        <f>COUNTIF(#REF!,"*14")</f>
        <v>#REF!</v>
      </c>
      <c r="K14" s="6" t="e">
        <f>COUNTIF(#REF!,"*14")</f>
        <v>#REF!</v>
      </c>
      <c r="L14" s="6" t="e">
        <f t="shared" si="0"/>
        <v>#REF!</v>
      </c>
    </row>
    <row r="15" spans="1:12" s="6" customFormat="1" ht="15">
      <c r="A15" s="6">
        <v>2013</v>
      </c>
      <c r="B15" s="6" t="e">
        <f>COUNTIF(#REF!,"*13")</f>
        <v>#REF!</v>
      </c>
      <c r="C15" s="6" t="e">
        <f>COUNTIF(#REF!,"*13")</f>
        <v>#REF!</v>
      </c>
      <c r="D15" s="6" t="e">
        <f>COUNTIF(#REF!,"*13")</f>
        <v>#REF!</v>
      </c>
      <c r="E15" s="6" t="e">
        <f>COUNTIF(#REF!,"*13")</f>
        <v>#REF!</v>
      </c>
      <c r="F15" s="6" t="e">
        <f>COUNTIF(#REF!,"*13")</f>
        <v>#REF!</v>
      </c>
      <c r="G15" s="6" t="e">
        <f>COUNTIF(#REF!,"*13")</f>
        <v>#REF!</v>
      </c>
      <c r="H15" s="6" t="e">
        <f>COUNTIF(#REF!,"*13")</f>
        <v>#REF!</v>
      </c>
      <c r="I15" s="6" t="e">
        <f>COUNTIF(#REF!,"*13")</f>
        <v>#REF!</v>
      </c>
      <c r="J15" s="6" t="e">
        <f>COUNTIF(#REF!,"*13")</f>
        <v>#REF!</v>
      </c>
      <c r="K15" s="6" t="e">
        <f>COUNTIF(#REF!,"*13")</f>
        <v>#REF!</v>
      </c>
      <c r="L15" s="6" t="e">
        <f t="shared" si="0"/>
        <v>#REF!</v>
      </c>
    </row>
    <row r="16" spans="1:12" s="6" customFormat="1" ht="15">
      <c r="A16" s="6">
        <v>2012</v>
      </c>
      <c r="B16" s="6" t="e">
        <f>COUNTIF(#REF!,"*12")</f>
        <v>#REF!</v>
      </c>
      <c r="C16" s="6" t="e">
        <f>COUNTIF(#REF!,"*12")</f>
        <v>#REF!</v>
      </c>
      <c r="D16" s="6" t="e">
        <f>COUNTIF(#REF!,"*12")</f>
        <v>#REF!</v>
      </c>
      <c r="E16" s="6" t="e">
        <f>COUNTIF(#REF!,"*12")</f>
        <v>#REF!</v>
      </c>
      <c r="F16" s="6" t="e">
        <f>COUNTIF(#REF!,"*12")</f>
        <v>#REF!</v>
      </c>
      <c r="G16" s="6" t="e">
        <f>COUNTIF(#REF!,"*12")</f>
        <v>#REF!</v>
      </c>
      <c r="H16" s="6" t="e">
        <f>COUNTIF(#REF!,"*12")</f>
        <v>#REF!</v>
      </c>
      <c r="I16" s="6" t="e">
        <f>COUNTIF(#REF!,"*12")</f>
        <v>#REF!</v>
      </c>
      <c r="J16" s="6" t="e">
        <f>COUNTIF(#REF!,"*12")</f>
        <v>#REF!</v>
      </c>
      <c r="K16" s="6" t="e">
        <f>COUNTIF(#REF!,"*12")</f>
        <v>#REF!</v>
      </c>
      <c r="L16" s="6" t="e">
        <f t="shared" si="0"/>
        <v>#REF!</v>
      </c>
    </row>
    <row r="17" spans="1:12" s="6" customFormat="1" ht="15">
      <c r="A17" s="6">
        <v>2011</v>
      </c>
      <c r="B17" s="6" t="e">
        <f>COUNTIF(#REF!,"*11")</f>
        <v>#REF!</v>
      </c>
      <c r="C17" s="6" t="e">
        <f>COUNTIF(#REF!,"*11")</f>
        <v>#REF!</v>
      </c>
      <c r="D17" s="6" t="e">
        <f>COUNTIF(#REF!,"*11")</f>
        <v>#REF!</v>
      </c>
      <c r="E17" s="6" t="e">
        <f>COUNTIF(#REF!,"*11")</f>
        <v>#REF!</v>
      </c>
      <c r="F17" s="6" t="e">
        <f>COUNTIF(#REF!,"*11")</f>
        <v>#REF!</v>
      </c>
      <c r="G17" s="6" t="e">
        <f>COUNTIF(#REF!,"*11")</f>
        <v>#REF!</v>
      </c>
      <c r="H17" s="6" t="e">
        <f>COUNTIF(#REF!,"*11")</f>
        <v>#REF!</v>
      </c>
      <c r="I17" s="6" t="e">
        <f>COUNTIF(#REF!,"*11")</f>
        <v>#REF!</v>
      </c>
      <c r="J17" s="6" t="e">
        <f>COUNTIF(#REF!,"*11")</f>
        <v>#REF!</v>
      </c>
      <c r="K17" s="6" t="e">
        <f>COUNTIF(#REF!,"*11")</f>
        <v>#REF!</v>
      </c>
      <c r="L17" s="6" t="e">
        <f aca="true" t="shared" si="1" ref="L17:L28">SUM(B17:K17)</f>
        <v>#REF!</v>
      </c>
    </row>
    <row r="18" spans="1:12" ht="15">
      <c r="A18">
        <v>2010</v>
      </c>
      <c r="B18" t="e">
        <f>COUNTIF(#REF!,"*10")</f>
        <v>#REF!</v>
      </c>
      <c r="C18" t="e">
        <f>COUNTIF(#REF!,"*10")</f>
        <v>#REF!</v>
      </c>
      <c r="D18" t="e">
        <f>COUNTIF(#REF!,"*10")</f>
        <v>#REF!</v>
      </c>
      <c r="E18" t="e">
        <f>COUNTIF(#REF!,"*10")</f>
        <v>#REF!</v>
      </c>
      <c r="F18" t="e">
        <f>COUNTIF(#REF!,"*10")</f>
        <v>#REF!</v>
      </c>
      <c r="G18" t="e">
        <f>COUNTIF(#REF!,"*10")</f>
        <v>#REF!</v>
      </c>
      <c r="H18" t="e">
        <f>COUNTIF(#REF!,"*10")</f>
        <v>#REF!</v>
      </c>
      <c r="I18" t="e">
        <f>COUNTIF(#REF!,"*10")</f>
        <v>#REF!</v>
      </c>
      <c r="J18" t="e">
        <f>COUNTIF(#REF!,"*10")</f>
        <v>#REF!</v>
      </c>
      <c r="K18" t="e">
        <f>COUNTIF(#REF!,"*10")</f>
        <v>#REF!</v>
      </c>
      <c r="L18" t="e">
        <f t="shared" si="1"/>
        <v>#REF!</v>
      </c>
    </row>
    <row r="19" spans="1:12" ht="15">
      <c r="A19">
        <v>2009</v>
      </c>
      <c r="B19" t="e">
        <f>COUNTIF(#REF!,"*09")</f>
        <v>#REF!</v>
      </c>
      <c r="C19" t="e">
        <f>COUNTIF(#REF!,"*09")</f>
        <v>#REF!</v>
      </c>
      <c r="D19" t="e">
        <f>COUNTIF(#REF!,"*09")</f>
        <v>#REF!</v>
      </c>
      <c r="E19" t="e">
        <f>COUNTIF(#REF!,"*09")</f>
        <v>#REF!</v>
      </c>
      <c r="F19" t="e">
        <f>COUNTIF(#REF!,"*09")</f>
        <v>#REF!</v>
      </c>
      <c r="G19" t="e">
        <f>COUNTIF(#REF!,"*09")</f>
        <v>#REF!</v>
      </c>
      <c r="H19" t="e">
        <f>COUNTIF(#REF!,"*09")</f>
        <v>#REF!</v>
      </c>
      <c r="I19" t="e">
        <f>COUNTIF(#REF!,"*09")</f>
        <v>#REF!</v>
      </c>
      <c r="J19" t="e">
        <f>COUNTIF(#REF!,"*09")</f>
        <v>#REF!</v>
      </c>
      <c r="K19" t="e">
        <f>COUNTIF(#REF!,"*09")</f>
        <v>#REF!</v>
      </c>
      <c r="L19" t="e">
        <f t="shared" si="1"/>
        <v>#REF!</v>
      </c>
    </row>
    <row r="20" spans="1:12" ht="15">
      <c r="A20">
        <v>2008</v>
      </c>
      <c r="B20" t="e">
        <f>COUNTIF(#REF!,"*08")</f>
        <v>#REF!</v>
      </c>
      <c r="C20" t="e">
        <f>COUNTIF(#REF!,"*08")</f>
        <v>#REF!</v>
      </c>
      <c r="D20" t="e">
        <f>COUNTIF(#REF!,"*08")</f>
        <v>#REF!</v>
      </c>
      <c r="E20" t="e">
        <f>COUNTIF(#REF!,"*08")</f>
        <v>#REF!</v>
      </c>
      <c r="F20" t="e">
        <f>COUNTIF(#REF!,"*08")</f>
        <v>#REF!</v>
      </c>
      <c r="G20" t="e">
        <f>COUNTIF(#REF!,"*08")</f>
        <v>#REF!</v>
      </c>
      <c r="H20" t="e">
        <f>COUNTIF(#REF!,"*08")</f>
        <v>#REF!</v>
      </c>
      <c r="I20" t="e">
        <f>COUNTIF(#REF!,"*08")</f>
        <v>#REF!</v>
      </c>
      <c r="J20" t="e">
        <f>COUNTIF(#REF!,"*08")</f>
        <v>#REF!</v>
      </c>
      <c r="K20" t="e">
        <f>COUNTIF(#REF!,"*08")</f>
        <v>#REF!</v>
      </c>
      <c r="L20" t="e">
        <f t="shared" si="1"/>
        <v>#REF!</v>
      </c>
    </row>
    <row r="21" spans="1:12" ht="15">
      <c r="A21">
        <v>2007</v>
      </c>
      <c r="B21" s="6" t="e">
        <f>COUNTIF(#REF!,"*07")</f>
        <v>#REF!</v>
      </c>
      <c r="C21" s="6" t="e">
        <f>COUNTIF(#REF!,"*07")</f>
        <v>#REF!</v>
      </c>
      <c r="D21" s="6" t="e">
        <f>COUNTIF(#REF!,"*07")</f>
        <v>#REF!</v>
      </c>
      <c r="E21" s="6" t="e">
        <f>COUNTIF(#REF!,"*07")</f>
        <v>#REF!</v>
      </c>
      <c r="F21" s="6" t="e">
        <f>COUNTIF(#REF!,"*07")</f>
        <v>#REF!</v>
      </c>
      <c r="G21" s="6" t="e">
        <f>COUNTIF(#REF!,"*07")</f>
        <v>#REF!</v>
      </c>
      <c r="H21" s="6" t="e">
        <f>COUNTIF(#REF!,"*07")</f>
        <v>#REF!</v>
      </c>
      <c r="I21" s="6" t="e">
        <f>COUNTIF(#REF!,"*07")</f>
        <v>#REF!</v>
      </c>
      <c r="J21" s="6" t="e">
        <f>COUNTIF(#REF!,"*07")</f>
        <v>#REF!</v>
      </c>
      <c r="K21" s="6" t="e">
        <f>COUNTIF(#REF!,"*07")</f>
        <v>#REF!</v>
      </c>
      <c r="L21" t="e">
        <f t="shared" si="1"/>
        <v>#REF!</v>
      </c>
    </row>
    <row r="22" spans="1:12" ht="15">
      <c r="A22">
        <v>2006</v>
      </c>
      <c r="B22" s="6" t="e">
        <f>COUNTIF(#REF!,"*06")</f>
        <v>#REF!</v>
      </c>
      <c r="C22" t="e">
        <f>COUNTIF(#REF!,"*06")</f>
        <v>#REF!</v>
      </c>
      <c r="D22" t="e">
        <f>COUNTIF(#REF!,"*06")</f>
        <v>#REF!</v>
      </c>
      <c r="E22" t="e">
        <f>COUNTIF(#REF!,"*06")</f>
        <v>#REF!</v>
      </c>
      <c r="F22" t="e">
        <f>COUNTIF(#REF!,"*06")</f>
        <v>#REF!</v>
      </c>
      <c r="G22" t="e">
        <f>COUNTIF(#REF!,"*06")</f>
        <v>#REF!</v>
      </c>
      <c r="H22" t="e">
        <f>COUNTIF(#REF!,"*06")</f>
        <v>#REF!</v>
      </c>
      <c r="I22" t="e">
        <f>COUNTIF(#REF!,"*06")</f>
        <v>#REF!</v>
      </c>
      <c r="J22" t="e">
        <f>COUNTIF(#REF!,"*06")</f>
        <v>#REF!</v>
      </c>
      <c r="K22" t="e">
        <f>COUNTIF(#REF!,"*06")</f>
        <v>#REF!</v>
      </c>
      <c r="L22" t="e">
        <f t="shared" si="1"/>
        <v>#REF!</v>
      </c>
    </row>
    <row r="23" spans="1:12" ht="15">
      <c r="A23">
        <v>2005</v>
      </c>
      <c r="B23" s="6" t="e">
        <f>COUNTIF(#REF!,"*05")</f>
        <v>#REF!</v>
      </c>
      <c r="C23" s="6" t="e">
        <f>COUNTIF(#REF!,"*05")</f>
        <v>#REF!</v>
      </c>
      <c r="D23" s="6" t="e">
        <f>COUNTIF(#REF!,"*05")</f>
        <v>#REF!</v>
      </c>
      <c r="E23" s="6" t="e">
        <f>COUNTIF(#REF!,"*05")</f>
        <v>#REF!</v>
      </c>
      <c r="F23" s="6" t="e">
        <f>COUNTIF(#REF!,"*05")</f>
        <v>#REF!</v>
      </c>
      <c r="G23" s="6" t="e">
        <f>COUNTIF(#REF!,"*05")</f>
        <v>#REF!</v>
      </c>
      <c r="H23" s="6" t="e">
        <f>COUNTIF(#REF!,"*05")</f>
        <v>#REF!</v>
      </c>
      <c r="I23" s="6" t="e">
        <f>COUNTIF(#REF!,"*05")</f>
        <v>#REF!</v>
      </c>
      <c r="J23" s="6" t="e">
        <f>COUNTIF(#REF!,"*05")</f>
        <v>#REF!</v>
      </c>
      <c r="K23" s="6" t="e">
        <f>COUNTIF(#REF!,"*05")</f>
        <v>#REF!</v>
      </c>
      <c r="L23" t="e">
        <f t="shared" si="1"/>
        <v>#REF!</v>
      </c>
    </row>
    <row r="24" spans="1:12" ht="15">
      <c r="A24">
        <v>2004</v>
      </c>
      <c r="B24" s="6" t="e">
        <f>COUNTIF(#REF!,"*04")</f>
        <v>#REF!</v>
      </c>
      <c r="C24" t="e">
        <f>COUNTIF(#REF!,"*04")</f>
        <v>#REF!</v>
      </c>
      <c r="D24" t="e">
        <f>COUNTIF(#REF!,"*04")</f>
        <v>#REF!</v>
      </c>
      <c r="E24" t="e">
        <f>COUNTIF(#REF!,"*04")</f>
        <v>#REF!</v>
      </c>
      <c r="F24" t="e">
        <f>COUNTIF(#REF!,"*04")</f>
        <v>#REF!</v>
      </c>
      <c r="G24" t="e">
        <f>COUNTIF(#REF!,"*04")</f>
        <v>#REF!</v>
      </c>
      <c r="H24" t="e">
        <f>COUNTIF(#REF!,"*04")</f>
        <v>#REF!</v>
      </c>
      <c r="I24" t="e">
        <f>COUNTIF(#REF!,"*04")</f>
        <v>#REF!</v>
      </c>
      <c r="J24" t="e">
        <f>COUNTIF(#REF!,"*04")</f>
        <v>#REF!</v>
      </c>
      <c r="K24" t="e">
        <f>COUNTIF(#REF!,"*04")</f>
        <v>#REF!</v>
      </c>
      <c r="L24" t="e">
        <f t="shared" si="1"/>
        <v>#REF!</v>
      </c>
    </row>
    <row r="25" spans="1:12" ht="15">
      <c r="A25">
        <v>2003</v>
      </c>
      <c r="B25" s="6" t="e">
        <f>COUNTIF(#REF!,"*03")</f>
        <v>#REF!</v>
      </c>
      <c r="C25" s="6" t="e">
        <f>COUNTIF(#REF!,"*03")</f>
        <v>#REF!</v>
      </c>
      <c r="D25" s="6" t="e">
        <f>COUNTIF(#REF!,"*03")</f>
        <v>#REF!</v>
      </c>
      <c r="E25" s="6" t="e">
        <f>COUNTIF(#REF!,"*03")</f>
        <v>#REF!</v>
      </c>
      <c r="F25" s="6" t="e">
        <f>COUNTIF(#REF!,"*03")</f>
        <v>#REF!</v>
      </c>
      <c r="G25" s="6" t="e">
        <f>COUNTIF(#REF!,"*03")</f>
        <v>#REF!</v>
      </c>
      <c r="H25" s="6" t="e">
        <f>COUNTIF(#REF!,"*03")</f>
        <v>#REF!</v>
      </c>
      <c r="I25" s="6" t="e">
        <f>COUNTIF(#REF!,"*03")</f>
        <v>#REF!</v>
      </c>
      <c r="J25" s="6" t="e">
        <f>COUNTIF(#REF!,"*03")</f>
        <v>#REF!</v>
      </c>
      <c r="K25" s="6" t="e">
        <f>COUNTIF(#REF!,"*03")</f>
        <v>#REF!</v>
      </c>
      <c r="L25" s="6" t="e">
        <f t="shared" si="1"/>
        <v>#REF!</v>
      </c>
    </row>
    <row r="26" spans="1:12" ht="15">
      <c r="A26">
        <v>2002</v>
      </c>
      <c r="B26" s="6" t="e">
        <f>COUNTIF(#REF!,"*02")</f>
        <v>#REF!</v>
      </c>
      <c r="C26" t="e">
        <f>COUNTIF(#REF!,"*02")</f>
        <v>#REF!</v>
      </c>
      <c r="D26" t="e">
        <f>COUNTIF(#REF!,"*02")</f>
        <v>#REF!</v>
      </c>
      <c r="E26" t="e">
        <f>COUNTIF(#REF!,"*02")</f>
        <v>#REF!</v>
      </c>
      <c r="F26" t="e">
        <f>COUNTIF(#REF!,"*02")</f>
        <v>#REF!</v>
      </c>
      <c r="G26" t="e">
        <f>COUNTIF(#REF!,"*02")</f>
        <v>#REF!</v>
      </c>
      <c r="H26" t="e">
        <f>COUNTIF(#REF!,"*02")</f>
        <v>#REF!</v>
      </c>
      <c r="I26" t="e">
        <f>COUNTIF(#REF!,"*02")</f>
        <v>#REF!</v>
      </c>
      <c r="J26" t="e">
        <f>COUNTIF(#REF!,"*02")</f>
        <v>#REF!</v>
      </c>
      <c r="K26" t="e">
        <f>COUNTIF(#REF!,"*02")</f>
        <v>#REF!</v>
      </c>
      <c r="L26" s="6" t="e">
        <f t="shared" si="1"/>
        <v>#REF!</v>
      </c>
    </row>
    <row r="27" spans="1:12" ht="15">
      <c r="A27">
        <v>2001</v>
      </c>
      <c r="B27" s="6" t="e">
        <f>COUNTIF(#REF!,"*01")</f>
        <v>#REF!</v>
      </c>
      <c r="C27" t="e">
        <f>COUNTIF(#REF!,"*01")</f>
        <v>#REF!</v>
      </c>
      <c r="D27" t="e">
        <f>COUNTIF(#REF!,"*01")</f>
        <v>#REF!</v>
      </c>
      <c r="E27" t="e">
        <f>COUNTIF(#REF!,"*01")</f>
        <v>#REF!</v>
      </c>
      <c r="F27" t="e">
        <f>COUNTIF(#REF!,"*01")</f>
        <v>#REF!</v>
      </c>
      <c r="G27" t="e">
        <f>COUNTIF(#REF!,"*01")</f>
        <v>#REF!</v>
      </c>
      <c r="H27" t="e">
        <f>COUNTIF(#REF!,"*01")</f>
        <v>#REF!</v>
      </c>
      <c r="I27" t="e">
        <f>COUNTIF(#REF!,"*01")</f>
        <v>#REF!</v>
      </c>
      <c r="J27" t="e">
        <f>COUNTIF(#REF!,"*01")</f>
        <v>#REF!</v>
      </c>
      <c r="K27" t="e">
        <f>COUNTIF(#REF!,"*01")</f>
        <v>#REF!</v>
      </c>
      <c r="L27" s="6" t="e">
        <f t="shared" si="1"/>
        <v>#REF!</v>
      </c>
    </row>
    <row r="28" spans="1:12" ht="15">
      <c r="A28">
        <v>2000</v>
      </c>
      <c r="B28" s="6" t="e">
        <f>COUNTIF(#REF!,"*00")</f>
        <v>#REF!</v>
      </c>
      <c r="C28" t="e">
        <f>COUNTIF(#REF!,"*00")</f>
        <v>#REF!</v>
      </c>
      <c r="D28" t="e">
        <f>COUNTIF(#REF!,"*00")</f>
        <v>#REF!</v>
      </c>
      <c r="E28" t="e">
        <f>COUNTIF(#REF!,"*00")</f>
        <v>#REF!</v>
      </c>
      <c r="F28" t="e">
        <f>COUNTIF(#REF!,"*00")</f>
        <v>#REF!</v>
      </c>
      <c r="G28" t="e">
        <f>COUNTIF(#REF!,"*00")</f>
        <v>#REF!</v>
      </c>
      <c r="H28" t="e">
        <f>COUNTIF(#REF!,"*00")</f>
        <v>#REF!</v>
      </c>
      <c r="I28" t="e">
        <f>COUNTIF(#REF!,"*00")</f>
        <v>#REF!</v>
      </c>
      <c r="J28" t="e">
        <f>COUNTIF(#REF!,"*00")</f>
        <v>#REF!</v>
      </c>
      <c r="K28" t="e">
        <f>COUNTIF(#REF!,"*00")</f>
        <v>#REF!</v>
      </c>
      <c r="L28" s="6" t="e">
        <f t="shared" si="1"/>
        <v>#REF!</v>
      </c>
    </row>
    <row r="29" spans="1:12" s="6" customFormat="1" ht="15">
      <c r="A29" s="6">
        <v>1999</v>
      </c>
      <c r="B29" s="6" t="e">
        <f>COUNTIF(#REF!,"*99")</f>
        <v>#REF!</v>
      </c>
      <c r="C29" s="6" t="e">
        <f>COUNTIF(#REF!,"*99")</f>
        <v>#REF!</v>
      </c>
      <c r="D29" s="6" t="e">
        <f>COUNTIF(#REF!,"*99")</f>
        <v>#REF!</v>
      </c>
      <c r="E29" s="6" t="e">
        <f>COUNTIF(#REF!,"*99")</f>
        <v>#REF!</v>
      </c>
      <c r="F29" s="6" t="e">
        <f>COUNTIF(#REF!,"*99")</f>
        <v>#REF!</v>
      </c>
      <c r="G29" s="6" t="e">
        <f>COUNTIF(#REF!,"*99")</f>
        <v>#REF!</v>
      </c>
      <c r="H29" s="6" t="e">
        <f>COUNTIF(#REF!,"*99")</f>
        <v>#REF!</v>
      </c>
      <c r="I29" s="6" t="e">
        <f>COUNTIF(#REF!,"*99")</f>
        <v>#REF!</v>
      </c>
      <c r="J29" s="6" t="e">
        <f>COUNTIF(#REF!,"*99")</f>
        <v>#REF!</v>
      </c>
      <c r="K29" s="6" t="e">
        <f>COUNTIF(#REF!,"*99")</f>
        <v>#REF!</v>
      </c>
      <c r="L29" s="6" t="e">
        <f>SUM(B29:K29)</f>
        <v>#REF!</v>
      </c>
    </row>
    <row r="30" spans="1:12" s="6" customFormat="1" ht="15">
      <c r="A30" s="6">
        <v>1998</v>
      </c>
      <c r="B30" s="6" t="e">
        <f>COUNTIF(#REF!,"*98")</f>
        <v>#REF!</v>
      </c>
      <c r="C30" s="6" t="e">
        <f>COUNTIF(#REF!,"*98")</f>
        <v>#REF!</v>
      </c>
      <c r="D30" s="6" t="e">
        <f>COUNTIF(#REF!,"*98")</f>
        <v>#REF!</v>
      </c>
      <c r="E30" s="6" t="e">
        <f>COUNTIF(#REF!,"*98")</f>
        <v>#REF!</v>
      </c>
      <c r="F30" s="6" t="e">
        <f>COUNTIF(#REF!,"*98")</f>
        <v>#REF!</v>
      </c>
      <c r="G30" s="6" t="e">
        <f>COUNTIF(#REF!,"*98")</f>
        <v>#REF!</v>
      </c>
      <c r="H30" s="6" t="e">
        <f>COUNTIF(#REF!,"*98")</f>
        <v>#REF!</v>
      </c>
      <c r="I30" s="6" t="e">
        <f>COUNTIF(#REF!,"*98")</f>
        <v>#REF!</v>
      </c>
      <c r="J30" s="6" t="e">
        <f>COUNTIF(#REF!,"*98")</f>
        <v>#REF!</v>
      </c>
      <c r="K30" s="6" t="e">
        <f>COUNTIF(#REF!,"*98")</f>
        <v>#REF!</v>
      </c>
      <c r="L30" s="6" t="e">
        <f>SUM(B30:K30)</f>
        <v>#REF!</v>
      </c>
    </row>
    <row r="31" spans="1:12" s="6" customFormat="1" ht="15">
      <c r="A31" s="6">
        <v>1997</v>
      </c>
      <c r="B31" s="6" t="e">
        <f>COUNTIF(#REF!,"*97")</f>
        <v>#REF!</v>
      </c>
      <c r="C31" s="6" t="e">
        <f>COUNTIF(#REF!,"*97")</f>
        <v>#REF!</v>
      </c>
      <c r="D31" s="6" t="e">
        <f>COUNTIF(#REF!,"*97")</f>
        <v>#REF!</v>
      </c>
      <c r="E31" s="6" t="e">
        <f>COUNTIF(#REF!,"*97")</f>
        <v>#REF!</v>
      </c>
      <c r="F31" s="6" t="e">
        <f>COUNTIF(#REF!,"*97")</f>
        <v>#REF!</v>
      </c>
      <c r="G31" s="6" t="e">
        <f>COUNTIF(#REF!,"*97")</f>
        <v>#REF!</v>
      </c>
      <c r="H31" s="6" t="e">
        <f>COUNTIF(#REF!,"*97")</f>
        <v>#REF!</v>
      </c>
      <c r="I31" s="6" t="e">
        <f>COUNTIF(#REF!,"*97")</f>
        <v>#REF!</v>
      </c>
      <c r="J31" s="6" t="e">
        <f>COUNTIF(#REF!,"*97")</f>
        <v>#REF!</v>
      </c>
      <c r="K31" s="6" t="e">
        <f>COUNTIF(#REF!,"*97")</f>
        <v>#REF!</v>
      </c>
      <c r="L31" s="6" t="e">
        <f>SUM(B31:K31)</f>
        <v>#REF!</v>
      </c>
    </row>
    <row r="32" spans="1:12" s="6" customFormat="1" ht="15">
      <c r="A32" s="6">
        <v>1996</v>
      </c>
      <c r="B32" s="6" t="e">
        <f>COUNTIF(#REF!,"*96")</f>
        <v>#REF!</v>
      </c>
      <c r="C32" s="6" t="e">
        <f>COUNTIF(#REF!,"*96")</f>
        <v>#REF!</v>
      </c>
      <c r="D32" s="6" t="e">
        <f>COUNTIF(#REF!,"*96")</f>
        <v>#REF!</v>
      </c>
      <c r="E32" s="6" t="e">
        <f>COUNTIF(#REF!,"*96")</f>
        <v>#REF!</v>
      </c>
      <c r="F32" s="6" t="e">
        <f>COUNTIF(#REF!,"*96")</f>
        <v>#REF!</v>
      </c>
      <c r="G32" s="6" t="e">
        <f>COUNTIF(#REF!,"*96")</f>
        <v>#REF!</v>
      </c>
      <c r="H32" s="6" t="e">
        <f>COUNTIF(#REF!,"*96")</f>
        <v>#REF!</v>
      </c>
      <c r="I32" s="6" t="e">
        <f>COUNTIF(#REF!,"*96")</f>
        <v>#REF!</v>
      </c>
      <c r="J32" s="6" t="e">
        <f>COUNTIF(#REF!,"*96")</f>
        <v>#REF!</v>
      </c>
      <c r="K32" s="6" t="e">
        <f>COUNTIF(#REF!,"*96")</f>
        <v>#REF!</v>
      </c>
      <c r="L32" s="6" t="e">
        <f>SUM(B32:K32)</f>
        <v>#REF!</v>
      </c>
    </row>
    <row r="33" spans="1:12" s="6" customFormat="1" ht="15">
      <c r="A33" s="6">
        <v>1995</v>
      </c>
      <c r="B33" s="6" t="e">
        <f>COUNTIF(#REF!,"*95")</f>
        <v>#REF!</v>
      </c>
      <c r="C33" s="6" t="e">
        <f>COUNTIF(#REF!,"*95")</f>
        <v>#REF!</v>
      </c>
      <c r="D33" s="6" t="e">
        <f>COUNTIF(#REF!,"*95")</f>
        <v>#REF!</v>
      </c>
      <c r="E33" s="6" t="e">
        <f>COUNTIF(#REF!,"*95")</f>
        <v>#REF!</v>
      </c>
      <c r="F33" s="6" t="e">
        <f>COUNTIF(#REF!,"*95")</f>
        <v>#REF!</v>
      </c>
      <c r="G33" s="6" t="e">
        <f>COUNTIF(#REF!,"*95")</f>
        <v>#REF!</v>
      </c>
      <c r="H33" s="6" t="e">
        <f>COUNTIF(#REF!,"*95")</f>
        <v>#REF!</v>
      </c>
      <c r="I33" s="6" t="e">
        <f>COUNTIF(#REF!,"*95")</f>
        <v>#REF!</v>
      </c>
      <c r="J33" s="6" t="e">
        <f>COUNTIF(#REF!,"*95")</f>
        <v>#REF!</v>
      </c>
      <c r="K33" s="6" t="e">
        <f>COUNTIF(#REF!,"*95")</f>
        <v>#REF!</v>
      </c>
      <c r="L33" s="6" t="e">
        <f>SUM(B33:K33)</f>
        <v>#REF!</v>
      </c>
    </row>
    <row r="36" spans="2:12" ht="15"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14</v>
      </c>
      <c r="H36" t="s">
        <v>15</v>
      </c>
      <c r="I36" t="s">
        <v>16</v>
      </c>
      <c r="J36" t="s">
        <v>17</v>
      </c>
      <c r="K36" t="s">
        <v>18</v>
      </c>
      <c r="L36" t="s">
        <v>20</v>
      </c>
    </row>
    <row r="37" spans="2:12" ht="15">
      <c r="B37" t="e">
        <f>COUNTIF(#REF!,"576")</f>
        <v>#REF!</v>
      </c>
      <c r="C37" t="e">
        <f>COUNTIF(#REF!,"576")</f>
        <v>#REF!</v>
      </c>
      <c r="D37" t="e">
        <f>COUNTIF(#REF!,"576")</f>
        <v>#REF!</v>
      </c>
      <c r="E37" t="e">
        <f>COUNTIF(#REF!,"576")</f>
        <v>#REF!</v>
      </c>
      <c r="F37" t="e">
        <f>COUNTIF(#REF!,"576")</f>
        <v>#REF!</v>
      </c>
      <c r="G37" t="e">
        <f>COUNTIF(#REF!,"576")</f>
        <v>#REF!</v>
      </c>
      <c r="H37" t="e">
        <f>COUNTIF(#REF!,"576")</f>
        <v>#REF!</v>
      </c>
      <c r="I37" t="e">
        <f>COUNTIF(#REF!,"576")</f>
        <v>#REF!</v>
      </c>
      <c r="J37" t="e">
        <f>COUNTIF(#REF!,"576")</f>
        <v>#REF!</v>
      </c>
      <c r="K37" t="e">
        <f>COUNTIF(#REF!,"576")</f>
        <v>#REF!</v>
      </c>
      <c r="L37" t="e">
        <f>SUM(B37:K37)</f>
        <v>#REF!</v>
      </c>
    </row>
    <row r="38" ht="15">
      <c r="B38" s="6"/>
    </row>
    <row r="40" spans="2:11" ht="1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4"/>
      <c r="C41" s="6"/>
      <c r="D41" s="6"/>
      <c r="E41" s="6"/>
      <c r="F41" s="6"/>
      <c r="G41" s="6"/>
      <c r="H41" s="6"/>
      <c r="I41" s="6"/>
      <c r="J41" s="6"/>
      <c r="K41" s="6"/>
    </row>
    <row r="42" spans="1:4" ht="15">
      <c r="A42" s="4"/>
      <c r="B42" s="6"/>
      <c r="C42" s="6"/>
      <c r="D42" s="6"/>
    </row>
    <row r="43" spans="1:4" ht="15">
      <c r="A43" s="4"/>
      <c r="B43" s="6"/>
      <c r="C43" s="6"/>
      <c r="D43" s="6"/>
    </row>
    <row r="44" spans="1:4" ht="15">
      <c r="A44" s="4"/>
      <c r="B44" s="6"/>
      <c r="C44" s="6"/>
      <c r="D44" s="6"/>
    </row>
    <row r="45" spans="1:4" ht="15">
      <c r="A45" s="4"/>
      <c r="B45" s="6"/>
      <c r="C45" s="6"/>
      <c r="D45" s="6"/>
    </row>
    <row r="46" spans="1:4" ht="15">
      <c r="A46" s="4"/>
      <c r="B46" s="6"/>
      <c r="C46" s="6"/>
      <c r="D46" s="6"/>
    </row>
    <row r="47" spans="1:4" ht="15">
      <c r="A47" s="4"/>
      <c r="B47" s="6"/>
      <c r="C47" s="6"/>
      <c r="D47" s="6"/>
    </row>
    <row r="48" spans="1:4" ht="15">
      <c r="A48" s="4"/>
      <c r="B48" s="6"/>
      <c r="C48" s="6"/>
      <c r="D48" s="6"/>
    </row>
    <row r="49" spans="1:2" ht="15">
      <c r="A49" s="4"/>
      <c r="B49" s="6"/>
    </row>
    <row r="50" spans="1:2" ht="15">
      <c r="A50" s="4"/>
      <c r="B50" s="6"/>
    </row>
    <row r="51" spans="1:2" ht="15">
      <c r="A51" s="4"/>
      <c r="B51" s="6"/>
    </row>
    <row r="52" spans="1:2" ht="15">
      <c r="A52" s="4"/>
      <c r="B52" s="6"/>
    </row>
    <row r="53" spans="1:2" ht="15">
      <c r="A53" s="4"/>
      <c r="B53" s="6"/>
    </row>
    <row r="54" spans="1:2" ht="15">
      <c r="A54" s="4"/>
      <c r="B54" s="6"/>
    </row>
    <row r="55" spans="1:2" ht="15">
      <c r="A55" s="4"/>
      <c r="B55" s="6"/>
    </row>
    <row r="56" spans="1:2" ht="15">
      <c r="A56" s="4"/>
      <c r="B56" s="6"/>
    </row>
    <row r="57" spans="1:2" ht="15">
      <c r="A57" s="4"/>
      <c r="B57" s="6"/>
    </row>
    <row r="58" spans="1:2" ht="15">
      <c r="A58" s="4"/>
      <c r="B58" s="6"/>
    </row>
    <row r="59" spans="1:2" ht="15">
      <c r="A59" s="4"/>
      <c r="B59" s="6"/>
    </row>
    <row r="60" spans="1:2" ht="15">
      <c r="A60" s="4"/>
      <c r="B60" s="6"/>
    </row>
    <row r="61" spans="1:2" ht="15">
      <c r="A61" s="4"/>
      <c r="B61" s="6"/>
    </row>
    <row r="62" spans="1:2" ht="15">
      <c r="A62" s="4"/>
      <c r="B62" s="6"/>
    </row>
    <row r="63" spans="1:2" ht="15">
      <c r="A63" s="4"/>
      <c r="B63" s="6"/>
    </row>
    <row r="64" spans="1:2" ht="15">
      <c r="A64" s="4"/>
      <c r="B64" s="6"/>
    </row>
    <row r="65" spans="1:2" ht="15">
      <c r="A65" s="4"/>
      <c r="B65" s="6"/>
    </row>
    <row r="66" spans="1:2" ht="15">
      <c r="A66" s="4"/>
      <c r="B66" s="6"/>
    </row>
    <row r="67" spans="1:2" ht="15">
      <c r="A67" s="4"/>
      <c r="B67" s="6"/>
    </row>
    <row r="68" spans="1:2" ht="15">
      <c r="A68" s="4"/>
      <c r="B68" s="6"/>
    </row>
    <row r="69" spans="1:2" ht="15">
      <c r="A69" s="4"/>
      <c r="B69" s="6"/>
    </row>
    <row r="70" spans="1:2" ht="15">
      <c r="A70" s="4"/>
      <c r="B70" s="6"/>
    </row>
    <row r="71" spans="1:2" ht="15">
      <c r="A71" s="4"/>
      <c r="B71" s="6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rathbune</dc:creator>
  <cp:keywords/>
  <dc:description/>
  <cp:lastModifiedBy>WMH</cp:lastModifiedBy>
  <cp:lastPrinted>2010-11-05T12:08:19Z</cp:lastPrinted>
  <dcterms:created xsi:type="dcterms:W3CDTF">2008-02-07T12:51:31Z</dcterms:created>
  <dcterms:modified xsi:type="dcterms:W3CDTF">2017-07-17T23:19:13Z</dcterms:modified>
  <cp:category/>
  <cp:version/>
  <cp:contentType/>
  <cp:contentStatus/>
</cp:coreProperties>
</file>